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传媒学院\组织部\"/>
    </mc:Choice>
  </mc:AlternateContent>
  <xr:revisionPtr revIDLastSave="0" documentId="13_ncr:1_{02130451-7460-4569-986A-37E1F10016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</calcChain>
</file>

<file path=xl/sharedStrings.xml><?xml version="1.0" encoding="utf-8"?>
<sst xmlns="http://schemas.openxmlformats.org/spreadsheetml/2006/main" count="123" uniqueCount="113">
  <si>
    <t>附件2：</t>
  </si>
  <si>
    <t>贵州民族大学“第二课堂成绩单”学分补录情况统计表</t>
  </si>
  <si>
    <t>填报单位（盖章）：共青团贵州民族大学传媒学院委员会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</si>
  <si>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</si>
  <si>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</si>
  <si>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</si>
  <si>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</si>
  <si>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</si>
  <si>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</si>
  <si>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</si>
  <si>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</si>
  <si>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</si>
  <si>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</si>
  <si>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</si>
  <si>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</si>
  <si>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</si>
  <si>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</si>
  <si>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</si>
  <si>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</si>
  <si>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</si>
  <si>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</si>
  <si>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</si>
  <si>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</si>
  <si>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</si>
  <si>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</si>
  <si>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</si>
  <si>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</si>
  <si>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</si>
  <si>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</si>
  <si>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</si>
  <si>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</si>
  <si>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</si>
  <si>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</si>
  <si>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</si>
  <si>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</si>
  <si>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</si>
  <si>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</si>
  <si>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</si>
  <si>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</si>
  <si>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</si>
  <si>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</si>
  <si>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</si>
  <si>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景仕兰</t>
  </si>
  <si>
    <t>202002010103</t>
  </si>
  <si>
    <t>黄珊珊</t>
  </si>
  <si>
    <t>202002010110</t>
  </si>
  <si>
    <t>杨小云</t>
  </si>
  <si>
    <t>202002010127</t>
  </si>
  <si>
    <t>陈云云</t>
  </si>
  <si>
    <t>202002010138</t>
  </si>
  <si>
    <t>班婷</t>
  </si>
  <si>
    <t>202002010104</t>
  </si>
  <si>
    <t>卢平</t>
  </si>
  <si>
    <t>202002010128</t>
  </si>
  <si>
    <t>郭纯</t>
  </si>
  <si>
    <t>202002010111</t>
  </si>
  <si>
    <t>魏余杰</t>
  </si>
  <si>
    <t>202002010119</t>
  </si>
  <si>
    <t>潘方近</t>
  </si>
  <si>
    <t>202002010118</t>
  </si>
  <si>
    <t>宋莹</t>
  </si>
  <si>
    <t>202002010136</t>
  </si>
  <si>
    <t>陈庭江</t>
  </si>
  <si>
    <t>202002010116</t>
  </si>
  <si>
    <t>邹盈盈</t>
  </si>
  <si>
    <t>202002010140</t>
  </si>
  <si>
    <t>金建新</t>
  </si>
  <si>
    <t>202002010125</t>
  </si>
  <si>
    <t>左丽沙</t>
  </si>
  <si>
    <t>202002010129</t>
  </si>
  <si>
    <t>胡颖</t>
  </si>
  <si>
    <t>202002100225</t>
  </si>
  <si>
    <t>欧成化</t>
  </si>
  <si>
    <t>202002100115</t>
  </si>
  <si>
    <t>潘妹</t>
  </si>
  <si>
    <t>202002100133</t>
  </si>
  <si>
    <t>龙远敏</t>
  </si>
  <si>
    <t>202002100108</t>
  </si>
  <si>
    <t>张华林</t>
  </si>
  <si>
    <t>202002100323</t>
  </si>
  <si>
    <t>王骏杰</t>
  </si>
  <si>
    <t>202002100209</t>
  </si>
  <si>
    <t>孙丽雯</t>
  </si>
  <si>
    <t>202002050134</t>
  </si>
  <si>
    <t>旦仁梅</t>
  </si>
  <si>
    <t>202002050129</t>
  </si>
  <si>
    <t>王海燕</t>
  </si>
  <si>
    <t>202002050144</t>
  </si>
  <si>
    <t>蒋菲菲</t>
  </si>
  <si>
    <t>202002050145</t>
  </si>
  <si>
    <t>郭雅琛</t>
  </si>
  <si>
    <t>202002050147</t>
  </si>
  <si>
    <t>雷红</t>
  </si>
  <si>
    <t>202002050146</t>
  </si>
  <si>
    <t>刘绍文</t>
  </si>
  <si>
    <t>202002100101</t>
  </si>
  <si>
    <t>欧杏</t>
  </si>
  <si>
    <t>202002050106</t>
  </si>
  <si>
    <t>娄宇豪</t>
  </si>
  <si>
    <t>202102110205</t>
  </si>
  <si>
    <t>彭婷</t>
  </si>
  <si>
    <t>张娟</t>
  </si>
  <si>
    <t>202002100328</t>
  </si>
  <si>
    <t>王业梅</t>
  </si>
  <si>
    <t>202002050141</t>
  </si>
  <si>
    <t>万超</t>
  </si>
  <si>
    <t>贺冰倩</t>
  </si>
  <si>
    <t xml:space="preserve">  </t>
  </si>
  <si>
    <t>杜英卓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</si>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</sst>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8" formatCode="\¥#,##0.00;\¥\-#,##0.00"/>
    <numFmt numFmtId="179" formatCode="0.00_ "/>
    <numFmt numFmtId="180" formatCode="000000"/>
    <numFmt numFmtId="181" formatCode="0.0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 applyBorder="0">
      <alignment vertical="center"/>
    </xf>
    <xf numFmtId="0" fontId="8" fillId="0" borderId="0">
      <alignment vertical="center"/>
    </xf>
    <xf numFmtId="2" fontId="1" fillId="0" borderId="2" applyFont="0" applyFill="0" applyBorder="0" applyAlignment="0">
      <alignment horizontal="center" vertical="center" wrapText="1"/>
    </xf>
    <xf numFmtId="178" fontId="1" fillId="2" borderId="2">
      <alignment horizontal="center" vertical="center" wrapText="1"/>
    </xf>
    <xf numFmtId="39" fontId="1" fillId="0" borderId="0" applyFont="0" applyFill="0" applyBorder="0" applyAlignment="0">
      <alignment horizontal="left" vertical="center" wrapText="1"/>
    </xf>
    <xf numFmtId="2" fontId="1" fillId="0" borderId="0" applyFont="0" applyFill="0" applyBorder="0" applyAlignment="0" applyProtection="0">
      <alignment horizontal="left" vertical="center" wrapText="1"/>
    </xf>
    <xf numFmtId="11" fontId="1" fillId="0" borderId="0" applyFont="0" applyFill="0" applyBorder="0" applyAlignment="0" applyProtection="0">
      <alignment horizontal="left" vertical="center" wrapText="1"/>
    </xf>
    <xf numFmtId="179" fontId="1" fillId="0" borderId="0" applyFont="0" applyFill="0" applyBorder="0" applyAlignment="0" applyProtection="0">
      <alignment horizontal="left" vertical="center" wrapText="1"/>
    </xf>
    <xf numFmtId="179" fontId="1" fillId="0" borderId="2" applyFont="0" applyFill="0" applyBorder="0" applyAlignment="0">
      <alignment horizontal="center" vertical="center" wrapText="1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49" fontId="1" fillId="0" borderId="4" xfId="1" applyNumberFormat="1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样式 1" xfId="2" xr:uid="{00000000-0005-0000-0000-000032000000}"/>
    <cellStyle name="样式 2" xfId="3" xr:uid="{00000000-0005-0000-0000-000033000000}"/>
    <cellStyle name="样式 3" xfId="4" xr:uid="{00000000-0005-0000-0000-000034000000}"/>
    <cellStyle name="样式 4" xfId="5" xr:uid="{00000000-0005-0000-0000-000035000000}"/>
    <cellStyle name="样式 5" xfId="6" xr:uid="{00000000-0005-0000-0000-000036000000}"/>
    <cellStyle name="样式 6" xfId="7" xr:uid="{00000000-0005-0000-0000-000037000000}"/>
    <cellStyle name="样式 7" xfId="8" xr:uid="{00000000-0005-0000-0000-00003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view="pageBreakPreview" topLeftCell="AG33" zoomScale="135" zoomScaleNormal="70" zoomScaleSheetLayoutView="55" workbookViewId="0">
      <selection activeCell="AP41" sqref="AP41"/>
    </sheetView>
  </sheetViews>
  <sheetFormatPr defaultColWidth="9.6640625" defaultRowHeight="17.399999999999999" x14ac:dyDescent="0.25"/>
  <cols>
    <col min="1" max="1" width="8.21875" style="2" customWidth="1"/>
    <col min="2" max="2" width="14.6640625" style="2" customWidth="1"/>
    <col min="3" max="3" width="22.109375" style="3" customWidth="1"/>
    <col min="4" max="7" width="6.6640625" style="2" customWidth="1"/>
    <col min="8" max="8" width="6.6640625" style="4" customWidth="1"/>
    <col min="9" max="13" width="6.6640625" style="2" customWidth="1"/>
    <col min="14" max="14" width="6.6640625" style="4" customWidth="1"/>
    <col min="15" max="20" width="6.6640625" style="2" customWidth="1"/>
    <col min="21" max="21" width="6.6640625" style="4" customWidth="1"/>
    <col min="22" max="24" width="6.6640625" style="2" customWidth="1"/>
    <col min="25" max="25" width="6.6640625" style="4" customWidth="1"/>
    <col min="26" max="32" width="6.6640625" style="2" customWidth="1"/>
    <col min="33" max="33" width="6.6640625" style="4" customWidth="1"/>
    <col min="34" max="34" width="7.88671875" style="2" customWidth="1"/>
    <col min="35" max="35" width="8.5546875" style="2" customWidth="1"/>
    <col min="36" max="38" width="6.6640625" style="2" customWidth="1"/>
    <col min="39" max="39" width="8.109375" style="2" customWidth="1"/>
    <col min="40" max="40" width="6.6640625" style="2" customWidth="1"/>
    <col min="41" max="41" width="6.6640625" style="4" customWidth="1"/>
    <col min="42" max="42" width="16.44140625" style="2" customWidth="1"/>
  </cols>
  <sheetData>
    <row r="1" spans="1:42" x14ac:dyDescent="0.25">
      <c r="A1" s="24" t="s">
        <v>0</v>
      </c>
      <c r="B1" s="24"/>
    </row>
    <row r="2" spans="1:42" ht="87" customHeight="1" x14ac:dyDescent="0.25">
      <c r="A2" s="25" t="s">
        <v>1</v>
      </c>
      <c r="B2" s="26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</row>
    <row r="3" spans="1:42" ht="37.049999999999997" customHeight="1" x14ac:dyDescent="0.25">
      <c r="A3" s="26" t="s">
        <v>2</v>
      </c>
      <c r="B3" s="26"/>
      <c r="C3" s="27"/>
      <c r="D3" s="26"/>
      <c r="E3" s="26"/>
      <c r="F3" s="26"/>
      <c r="G3" s="26"/>
      <c r="W3" s="22"/>
      <c r="AH3" s="24" t="s">
        <v>3</v>
      </c>
      <c r="AI3" s="24"/>
      <c r="AJ3" s="28">
        <v>45454</v>
      </c>
      <c r="AK3" s="26"/>
      <c r="AL3" s="26"/>
      <c r="AM3" s="26"/>
      <c r="AN3" s="26"/>
      <c r="AO3" s="26"/>
      <c r="AP3" s="26"/>
    </row>
    <row r="4" spans="1:42" ht="40.049999999999997" customHeight="1" x14ac:dyDescent="0.25">
      <c r="A4" s="36" t="s">
        <v>4</v>
      </c>
      <c r="B4" s="29" t="s">
        <v>5</v>
      </c>
      <c r="C4" s="37" t="s">
        <v>6</v>
      </c>
      <c r="D4" s="29" t="s">
        <v>7</v>
      </c>
      <c r="E4" s="29"/>
      <c r="F4" s="29"/>
      <c r="G4" s="29"/>
      <c r="H4" s="29"/>
      <c r="I4" s="29" t="s">
        <v>8</v>
      </c>
      <c r="J4" s="29"/>
      <c r="K4" s="29"/>
      <c r="L4" s="29"/>
      <c r="M4" s="29"/>
      <c r="N4" s="29"/>
      <c r="O4" s="29" t="s">
        <v>9</v>
      </c>
      <c r="P4" s="29"/>
      <c r="Q4" s="29"/>
      <c r="R4" s="29"/>
      <c r="S4" s="29"/>
      <c r="T4" s="29"/>
      <c r="U4" s="29"/>
      <c r="V4" s="29" t="s">
        <v>10</v>
      </c>
      <c r="W4" s="29"/>
      <c r="X4" s="29"/>
      <c r="Y4" s="29"/>
      <c r="Z4" s="29" t="s">
        <v>11</v>
      </c>
      <c r="AA4" s="29"/>
      <c r="AB4" s="29"/>
      <c r="AC4" s="29"/>
      <c r="AD4" s="29"/>
      <c r="AE4" s="29"/>
      <c r="AF4" s="29"/>
      <c r="AG4" s="29"/>
      <c r="AH4" s="30" t="s">
        <v>12</v>
      </c>
      <c r="AI4" s="30"/>
      <c r="AJ4" s="30"/>
      <c r="AK4" s="30"/>
      <c r="AL4" s="30"/>
      <c r="AM4" s="30"/>
      <c r="AN4" s="30"/>
      <c r="AO4" s="30"/>
      <c r="AP4" s="29" t="s">
        <v>13</v>
      </c>
    </row>
    <row r="5" spans="1:42" ht="107.25" customHeight="1" x14ac:dyDescent="0.25">
      <c r="A5" s="36"/>
      <c r="B5" s="29"/>
      <c r="C5" s="37"/>
      <c r="D5" s="6" t="s">
        <v>14</v>
      </c>
      <c r="E5" s="6" t="s">
        <v>15</v>
      </c>
      <c r="F5" s="6" t="s">
        <v>16</v>
      </c>
      <c r="G5" s="6" t="s">
        <v>17</v>
      </c>
      <c r="H5" s="7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17</v>
      </c>
      <c r="N5" s="7" t="s">
        <v>18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17</v>
      </c>
      <c r="U5" s="7" t="s">
        <v>18</v>
      </c>
      <c r="V5" s="6" t="s">
        <v>28</v>
      </c>
      <c r="W5" s="6" t="s">
        <v>29</v>
      </c>
      <c r="X5" s="6" t="s">
        <v>17</v>
      </c>
      <c r="Y5" s="7" t="s">
        <v>18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22</v>
      </c>
      <c r="AF5" s="6" t="s">
        <v>17</v>
      </c>
      <c r="AG5" s="7" t="s">
        <v>18</v>
      </c>
      <c r="AH5" s="6" t="s">
        <v>35</v>
      </c>
      <c r="AI5" s="6" t="s">
        <v>36</v>
      </c>
      <c r="AJ5" s="6" t="s">
        <v>37</v>
      </c>
      <c r="AK5" s="6" t="s">
        <v>38</v>
      </c>
      <c r="AL5" s="6" t="s">
        <v>39</v>
      </c>
      <c r="AM5" s="6" t="s">
        <v>40</v>
      </c>
      <c r="AN5" s="6" t="s">
        <v>41</v>
      </c>
      <c r="AO5" s="7" t="s">
        <v>18</v>
      </c>
      <c r="AP5" s="29"/>
    </row>
    <row r="6" spans="1:42" ht="19.5" customHeight="1" x14ac:dyDescent="0.25">
      <c r="A6" s="8">
        <v>1</v>
      </c>
      <c r="B6" s="9" t="s">
        <v>42</v>
      </c>
      <c r="C6" s="10" t="s">
        <v>43</v>
      </c>
      <c r="D6" s="11"/>
      <c r="E6" s="11"/>
      <c r="F6" s="11"/>
      <c r="G6" s="11"/>
      <c r="H6" s="11"/>
      <c r="I6" s="11"/>
      <c r="J6" s="11">
        <v>0.8</v>
      </c>
      <c r="K6" s="11"/>
      <c r="L6" s="11"/>
      <c r="M6" s="11"/>
      <c r="N6" s="11">
        <v>0.8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>
        <f>H6+N6+U6+Y6+AG6+AO6</f>
        <v>0.8</v>
      </c>
    </row>
    <row r="7" spans="1:42" ht="19.5" customHeight="1" x14ac:dyDescent="0.25">
      <c r="A7" s="8">
        <v>2</v>
      </c>
      <c r="B7" s="9" t="s">
        <v>44</v>
      </c>
      <c r="C7" s="10" t="s">
        <v>45</v>
      </c>
      <c r="D7" s="12"/>
      <c r="E7" s="12"/>
      <c r="F7" s="12"/>
      <c r="G7" s="12"/>
      <c r="H7" s="12"/>
      <c r="I7" s="12"/>
      <c r="J7" s="12"/>
      <c r="K7" s="12">
        <v>1</v>
      </c>
      <c r="L7" s="12"/>
      <c r="M7" s="12"/>
      <c r="N7" s="12">
        <v>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>
        <f t="shared" ref="AP7:AP33" si="0">H7+N7+U7+Y7+AG7+AO7</f>
        <v>1</v>
      </c>
    </row>
    <row r="8" spans="1:42" ht="19.5" customHeight="1" x14ac:dyDescent="0.25">
      <c r="A8" s="8">
        <v>3</v>
      </c>
      <c r="B8" s="9" t="s">
        <v>46</v>
      </c>
      <c r="C8" s="10" t="s">
        <v>47</v>
      </c>
      <c r="D8" s="12"/>
      <c r="E8" s="12"/>
      <c r="F8" s="12"/>
      <c r="G8" s="12"/>
      <c r="H8" s="12"/>
      <c r="I8" s="12">
        <v>1.5</v>
      </c>
      <c r="J8" s="12"/>
      <c r="K8" s="12">
        <v>0.5</v>
      </c>
      <c r="L8" s="12">
        <v>1</v>
      </c>
      <c r="M8" s="12"/>
      <c r="N8" s="12">
        <v>3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>
        <f t="shared" si="0"/>
        <v>3</v>
      </c>
    </row>
    <row r="9" spans="1:42" ht="19.5" customHeight="1" x14ac:dyDescent="0.25">
      <c r="A9" s="8">
        <v>4</v>
      </c>
      <c r="B9" s="9" t="s">
        <v>48</v>
      </c>
      <c r="C9" s="10" t="s">
        <v>49</v>
      </c>
      <c r="D9" s="12"/>
      <c r="E9" s="12"/>
      <c r="F9" s="12"/>
      <c r="G9" s="12"/>
      <c r="H9" s="12"/>
      <c r="I9" s="12"/>
      <c r="J9" s="12">
        <v>0.5</v>
      </c>
      <c r="K9" s="12"/>
      <c r="L9" s="12"/>
      <c r="M9" s="12"/>
      <c r="N9" s="12">
        <v>0.5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>
        <f t="shared" si="0"/>
        <v>0.5</v>
      </c>
    </row>
    <row r="10" spans="1:42" ht="19.5" customHeight="1" x14ac:dyDescent="0.25">
      <c r="A10" s="8">
        <v>5</v>
      </c>
      <c r="B10" s="9" t="s">
        <v>50</v>
      </c>
      <c r="C10" s="10" t="s">
        <v>51</v>
      </c>
      <c r="D10" s="12"/>
      <c r="E10" s="12"/>
      <c r="F10" s="12"/>
      <c r="G10" s="12">
        <v>0.75</v>
      </c>
      <c r="H10" s="12">
        <v>0.75</v>
      </c>
      <c r="I10" s="12">
        <v>0.5</v>
      </c>
      <c r="J10" s="12"/>
      <c r="K10" s="12">
        <v>1</v>
      </c>
      <c r="L10" s="12">
        <v>0.5</v>
      </c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>
        <v>1</v>
      </c>
      <c r="AK10" s="12"/>
      <c r="AL10" s="12"/>
      <c r="AM10" s="12"/>
      <c r="AN10" s="12"/>
      <c r="AO10" s="12">
        <v>1</v>
      </c>
      <c r="AP10" s="12">
        <f t="shared" si="0"/>
        <v>3.75</v>
      </c>
    </row>
    <row r="11" spans="1:42" ht="19.5" customHeight="1" x14ac:dyDescent="0.25">
      <c r="A11" s="8">
        <v>6</v>
      </c>
      <c r="B11" s="9" t="s">
        <v>52</v>
      </c>
      <c r="C11" s="10" t="s">
        <v>53</v>
      </c>
      <c r="D11" s="12"/>
      <c r="E11" s="12"/>
      <c r="F11" s="12"/>
      <c r="G11" s="12"/>
      <c r="H11" s="12"/>
      <c r="I11" s="12">
        <v>1.5</v>
      </c>
      <c r="J11" s="12"/>
      <c r="K11" s="12"/>
      <c r="L11" s="12"/>
      <c r="M11" s="12"/>
      <c r="N11" s="12">
        <v>1.5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>
        <f t="shared" si="0"/>
        <v>1.5</v>
      </c>
    </row>
    <row r="12" spans="1:42" ht="19.5" customHeight="1" x14ac:dyDescent="0.25">
      <c r="A12" s="8">
        <v>7</v>
      </c>
      <c r="B12" s="9" t="s">
        <v>54</v>
      </c>
      <c r="C12" s="10" t="s">
        <v>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>
        <v>1</v>
      </c>
      <c r="AK12" s="11"/>
      <c r="AL12" s="11"/>
      <c r="AM12" s="11"/>
      <c r="AN12" s="11"/>
      <c r="AO12" s="11">
        <v>1</v>
      </c>
      <c r="AP12" s="11">
        <f t="shared" si="0"/>
        <v>1</v>
      </c>
    </row>
    <row r="13" spans="1:42" ht="19.5" customHeight="1" x14ac:dyDescent="0.25">
      <c r="A13" s="8">
        <v>8</v>
      </c>
      <c r="B13" s="9" t="s">
        <v>56</v>
      </c>
      <c r="C13" s="10" t="s">
        <v>57</v>
      </c>
      <c r="D13" s="12"/>
      <c r="E13" s="12"/>
      <c r="F13" s="12"/>
      <c r="G13" s="12"/>
      <c r="H13" s="12"/>
      <c r="I13" s="12">
        <v>0.3</v>
      </c>
      <c r="J13" s="12"/>
      <c r="K13" s="12"/>
      <c r="L13" s="12"/>
      <c r="M13" s="12"/>
      <c r="N13" s="12">
        <v>0.3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>
        <v>1</v>
      </c>
      <c r="AK13" s="12"/>
      <c r="AL13" s="12"/>
      <c r="AM13" s="12"/>
      <c r="AN13" s="12"/>
      <c r="AO13" s="12">
        <v>1</v>
      </c>
      <c r="AP13" s="12">
        <f t="shared" si="0"/>
        <v>1.3</v>
      </c>
    </row>
    <row r="14" spans="1:42" ht="19.5" customHeight="1" x14ac:dyDescent="0.25">
      <c r="A14" s="8">
        <v>9</v>
      </c>
      <c r="B14" s="9" t="s">
        <v>58</v>
      </c>
      <c r="C14" s="10" t="s">
        <v>59</v>
      </c>
      <c r="D14" s="12"/>
      <c r="E14" s="12"/>
      <c r="F14" s="12"/>
      <c r="G14" s="12"/>
      <c r="H14" s="12"/>
      <c r="I14" s="12"/>
      <c r="J14" s="12"/>
      <c r="K14" s="12">
        <v>0.5</v>
      </c>
      <c r="L14" s="12">
        <v>1</v>
      </c>
      <c r="M14" s="12"/>
      <c r="N14" s="12">
        <v>1.5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>
        <v>1</v>
      </c>
      <c r="AO14" s="12">
        <v>1</v>
      </c>
      <c r="AP14" s="12">
        <f t="shared" si="0"/>
        <v>2.5</v>
      </c>
    </row>
    <row r="15" spans="1:42" ht="19.5" customHeight="1" x14ac:dyDescent="0.25">
      <c r="A15" s="8">
        <v>10</v>
      </c>
      <c r="B15" s="13" t="s">
        <v>60</v>
      </c>
      <c r="C15" s="14" t="s">
        <v>61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>
        <v>1</v>
      </c>
      <c r="AJ15" s="12">
        <v>1</v>
      </c>
      <c r="AK15" s="12"/>
      <c r="AL15" s="12"/>
      <c r="AM15" s="12"/>
      <c r="AN15" s="12"/>
      <c r="AO15" s="12">
        <v>2</v>
      </c>
      <c r="AP15" s="12">
        <f t="shared" si="0"/>
        <v>2</v>
      </c>
    </row>
    <row r="16" spans="1:42" ht="19.5" customHeight="1" x14ac:dyDescent="0.25">
      <c r="A16" s="8">
        <v>11</v>
      </c>
      <c r="B16" s="13" t="s">
        <v>62</v>
      </c>
      <c r="C16" s="14" t="s">
        <v>63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>
        <v>4</v>
      </c>
      <c r="AA16" s="12"/>
      <c r="AB16" s="12"/>
      <c r="AC16" s="12"/>
      <c r="AD16" s="12"/>
      <c r="AE16" s="12">
        <v>2</v>
      </c>
      <c r="AF16" s="12"/>
      <c r="AG16" s="12">
        <v>6</v>
      </c>
      <c r="AH16" s="12"/>
      <c r="AI16" s="12">
        <v>1</v>
      </c>
      <c r="AJ16" s="12">
        <v>1</v>
      </c>
      <c r="AK16" s="12"/>
      <c r="AL16" s="12"/>
      <c r="AM16" s="12"/>
      <c r="AN16" s="12"/>
      <c r="AO16" s="12">
        <v>2</v>
      </c>
      <c r="AP16" s="12">
        <f t="shared" si="0"/>
        <v>8</v>
      </c>
    </row>
    <row r="17" spans="1:42" ht="19.5" customHeight="1" x14ac:dyDescent="0.25">
      <c r="A17" s="8">
        <v>12</v>
      </c>
      <c r="B17" s="13" t="s">
        <v>64</v>
      </c>
      <c r="C17" s="14" t="s">
        <v>65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>
        <v>1</v>
      </c>
      <c r="AK17" s="12"/>
      <c r="AL17" s="12"/>
      <c r="AM17" s="12"/>
      <c r="AN17" s="12"/>
      <c r="AO17" s="12">
        <v>1</v>
      </c>
      <c r="AP17" s="12">
        <f t="shared" si="0"/>
        <v>1</v>
      </c>
    </row>
    <row r="18" spans="1:42" ht="19.5" customHeight="1" x14ac:dyDescent="0.25">
      <c r="A18" s="8">
        <v>13</v>
      </c>
      <c r="B18" s="13" t="s">
        <v>66</v>
      </c>
      <c r="C18" s="14" t="s">
        <v>67</v>
      </c>
      <c r="D18" s="11"/>
      <c r="E18" s="11"/>
      <c r="F18" s="11"/>
      <c r="G18" s="11"/>
      <c r="H18" s="11"/>
      <c r="I18" s="11">
        <v>3</v>
      </c>
      <c r="J18" s="11"/>
      <c r="K18" s="11">
        <v>0.5</v>
      </c>
      <c r="L18" s="11">
        <v>0.5</v>
      </c>
      <c r="M18" s="11"/>
      <c r="N18" s="11">
        <v>4</v>
      </c>
      <c r="O18" s="11"/>
      <c r="P18" s="11"/>
      <c r="Q18" s="11"/>
      <c r="R18" s="11">
        <v>0.5</v>
      </c>
      <c r="S18" s="11"/>
      <c r="T18" s="11"/>
      <c r="U18" s="11">
        <v>0.5</v>
      </c>
      <c r="V18" s="11">
        <v>2.5</v>
      </c>
      <c r="W18" s="11"/>
      <c r="X18" s="11"/>
      <c r="Y18" s="11">
        <v>2.5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>
        <v>1</v>
      </c>
      <c r="AK18" s="11"/>
      <c r="AL18" s="11"/>
      <c r="AM18" s="11"/>
      <c r="AN18" s="11">
        <v>1</v>
      </c>
      <c r="AO18" s="11">
        <v>2</v>
      </c>
      <c r="AP18" s="11">
        <f t="shared" si="0"/>
        <v>9</v>
      </c>
    </row>
    <row r="19" spans="1:42" ht="19.2" customHeight="1" x14ac:dyDescent="0.25">
      <c r="A19" s="8">
        <v>14</v>
      </c>
      <c r="B19" s="13" t="s">
        <v>68</v>
      </c>
      <c r="C19" s="14" t="s">
        <v>69</v>
      </c>
      <c r="D19" s="12"/>
      <c r="E19" s="12"/>
      <c r="F19" s="12"/>
      <c r="G19" s="12"/>
      <c r="H19" s="12"/>
      <c r="I19" s="12"/>
      <c r="J19" s="12">
        <v>0.8</v>
      </c>
      <c r="K19" s="12"/>
      <c r="L19" s="12"/>
      <c r="M19" s="12"/>
      <c r="N19" s="12">
        <v>0.8</v>
      </c>
      <c r="O19" s="12"/>
      <c r="P19" s="12"/>
      <c r="Q19" s="12"/>
      <c r="R19" s="12"/>
      <c r="S19" s="12">
        <v>0.5</v>
      </c>
      <c r="T19" s="12"/>
      <c r="U19" s="12">
        <v>0.5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>
        <f t="shared" si="0"/>
        <v>1.3</v>
      </c>
    </row>
    <row r="20" spans="1:42" s="1" customFormat="1" x14ac:dyDescent="0.25">
      <c r="A20" s="8">
        <v>15</v>
      </c>
      <c r="B20" s="9" t="s">
        <v>70</v>
      </c>
      <c r="C20" s="23" t="s">
        <v>71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>
        <v>1</v>
      </c>
      <c r="AI20" s="12">
        <v>1</v>
      </c>
      <c r="AJ20" s="12">
        <v>1</v>
      </c>
      <c r="AK20" s="12"/>
      <c r="AL20" s="12"/>
      <c r="AM20" s="12"/>
      <c r="AN20" s="12"/>
      <c r="AO20" s="12">
        <v>3</v>
      </c>
      <c r="AP20" s="12">
        <f t="shared" si="0"/>
        <v>3</v>
      </c>
    </row>
    <row r="21" spans="1:42" s="1" customFormat="1" x14ac:dyDescent="0.25">
      <c r="A21" s="8">
        <v>16</v>
      </c>
      <c r="B21" s="9" t="s">
        <v>72</v>
      </c>
      <c r="C21" s="23" t="s">
        <v>73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>
        <v>1</v>
      </c>
      <c r="AI21" s="12"/>
      <c r="AJ21" s="12">
        <v>1</v>
      </c>
      <c r="AK21" s="12"/>
      <c r="AL21" s="12"/>
      <c r="AM21" s="12"/>
      <c r="AN21" s="12"/>
      <c r="AO21" s="12">
        <v>2</v>
      </c>
      <c r="AP21" s="12">
        <f t="shared" si="0"/>
        <v>2</v>
      </c>
    </row>
    <row r="22" spans="1:42" s="1" customFormat="1" x14ac:dyDescent="0.25">
      <c r="A22" s="8">
        <v>17</v>
      </c>
      <c r="B22" s="9" t="s">
        <v>74</v>
      </c>
      <c r="C22" s="23" t="s">
        <v>75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>
        <v>1</v>
      </c>
      <c r="AJ22" s="12"/>
      <c r="AK22" s="12"/>
      <c r="AL22" s="12"/>
      <c r="AM22" s="12"/>
      <c r="AN22" s="12"/>
      <c r="AO22" s="12">
        <v>1</v>
      </c>
      <c r="AP22" s="12">
        <f t="shared" si="0"/>
        <v>1</v>
      </c>
    </row>
    <row r="23" spans="1:42" s="2" customFormat="1" x14ac:dyDescent="0.25">
      <c r="A23" s="8">
        <v>18</v>
      </c>
      <c r="B23" s="9" t="s">
        <v>76</v>
      </c>
      <c r="C23" s="10" t="s">
        <v>77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>
        <v>0.3</v>
      </c>
      <c r="S23" s="12"/>
      <c r="T23" s="12">
        <v>0.9</v>
      </c>
      <c r="U23" s="12">
        <v>1.2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>
        <f t="shared" si="0"/>
        <v>1.2</v>
      </c>
    </row>
    <row r="24" spans="1:42" s="2" customFormat="1" x14ac:dyDescent="0.25">
      <c r="A24" s="8">
        <v>19</v>
      </c>
      <c r="B24" s="9" t="s">
        <v>78</v>
      </c>
      <c r="C24" s="10" t="s">
        <v>79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v>1</v>
      </c>
      <c r="S24" s="11"/>
      <c r="T24" s="11"/>
      <c r="U24" s="11">
        <v>1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>
        <f t="shared" si="0"/>
        <v>1</v>
      </c>
    </row>
    <row r="25" spans="1:42" s="2" customFormat="1" x14ac:dyDescent="0.25">
      <c r="A25" s="8">
        <v>20</v>
      </c>
      <c r="B25" s="9" t="s">
        <v>80</v>
      </c>
      <c r="C25" s="10" t="s">
        <v>81</v>
      </c>
      <c r="D25" s="12">
        <v>0.75</v>
      </c>
      <c r="E25" s="12"/>
      <c r="F25" s="12"/>
      <c r="G25" s="12"/>
      <c r="H25" s="12">
        <v>0.75</v>
      </c>
      <c r="I25" s="12">
        <v>2.6</v>
      </c>
      <c r="J25" s="12">
        <v>1.5</v>
      </c>
      <c r="K25" s="12"/>
      <c r="L25" s="12"/>
      <c r="M25" s="12"/>
      <c r="N25" s="12">
        <v>4.0999999999999996</v>
      </c>
      <c r="O25" s="12"/>
      <c r="P25" s="12"/>
      <c r="Q25" s="12"/>
      <c r="R25" s="12">
        <v>1.5</v>
      </c>
      <c r="S25" s="12"/>
      <c r="T25" s="12">
        <v>2</v>
      </c>
      <c r="U25" s="12">
        <v>3.5</v>
      </c>
      <c r="V25" s="12">
        <v>1.5</v>
      </c>
      <c r="W25" s="12"/>
      <c r="X25" s="12"/>
      <c r="Y25" s="12">
        <v>1.5</v>
      </c>
      <c r="Z25" s="12"/>
      <c r="AA25" s="12"/>
      <c r="AB25" s="12"/>
      <c r="AC25" s="12"/>
      <c r="AD25" s="12"/>
      <c r="AE25" s="12"/>
      <c r="AF25" s="12"/>
      <c r="AG25" s="12"/>
      <c r="AH25" s="12">
        <v>1</v>
      </c>
      <c r="AI25" s="12"/>
      <c r="AJ25" s="12">
        <v>1</v>
      </c>
      <c r="AK25" s="12"/>
      <c r="AL25" s="12"/>
      <c r="AM25" s="12"/>
      <c r="AN25" s="12"/>
      <c r="AO25" s="12">
        <v>2</v>
      </c>
      <c r="AP25" s="12">
        <f t="shared" si="0"/>
        <v>11.85</v>
      </c>
    </row>
    <row r="26" spans="1:42" s="2" customFormat="1" x14ac:dyDescent="0.25">
      <c r="A26" s="8">
        <v>21</v>
      </c>
      <c r="B26" s="9" t="s">
        <v>82</v>
      </c>
      <c r="C26" s="10" t="s">
        <v>83</v>
      </c>
      <c r="D26" s="12"/>
      <c r="E26" s="12"/>
      <c r="F26" s="12"/>
      <c r="G26" s="12"/>
      <c r="H26" s="12"/>
      <c r="I26" s="12">
        <v>1</v>
      </c>
      <c r="J26" s="12"/>
      <c r="K26" s="12"/>
      <c r="L26" s="12"/>
      <c r="M26" s="12"/>
      <c r="N26" s="12">
        <v>1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>
        <v>1</v>
      </c>
      <c r="AG26" s="12">
        <v>1</v>
      </c>
      <c r="AH26" s="12"/>
      <c r="AI26" s="12"/>
      <c r="AJ26" s="12">
        <v>1</v>
      </c>
      <c r="AK26" s="12">
        <v>1</v>
      </c>
      <c r="AL26" s="12"/>
      <c r="AM26" s="12"/>
      <c r="AN26" s="12">
        <v>1</v>
      </c>
      <c r="AO26" s="12">
        <v>3</v>
      </c>
      <c r="AP26" s="12">
        <f t="shared" si="0"/>
        <v>5</v>
      </c>
    </row>
    <row r="27" spans="1:42" s="2" customFormat="1" x14ac:dyDescent="0.25">
      <c r="A27" s="8">
        <v>22</v>
      </c>
      <c r="B27" s="9" t="s">
        <v>84</v>
      </c>
      <c r="C27" s="23" t="s">
        <v>85</v>
      </c>
      <c r="D27" s="12"/>
      <c r="E27" s="12"/>
      <c r="F27" s="12"/>
      <c r="G27" s="12"/>
      <c r="H27" s="12"/>
      <c r="I27" s="12">
        <v>1</v>
      </c>
      <c r="J27" s="12"/>
      <c r="K27" s="12"/>
      <c r="L27" s="12"/>
      <c r="M27" s="12"/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>
        <v>2.4</v>
      </c>
      <c r="Y27" s="12">
        <v>2.4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>
        <v>2</v>
      </c>
      <c r="AO27" s="12">
        <v>2</v>
      </c>
      <c r="AP27" s="12">
        <f t="shared" si="0"/>
        <v>5.4</v>
      </c>
    </row>
    <row r="28" spans="1:42" s="2" customFormat="1" x14ac:dyDescent="0.25">
      <c r="A28" s="8">
        <v>23</v>
      </c>
      <c r="B28" s="9" t="s">
        <v>86</v>
      </c>
      <c r="C28" s="10" t="s">
        <v>87</v>
      </c>
      <c r="D28" s="12">
        <v>1</v>
      </c>
      <c r="E28" s="12"/>
      <c r="F28" s="12"/>
      <c r="G28" s="12"/>
      <c r="H28" s="12">
        <v>1</v>
      </c>
      <c r="I28" s="12">
        <v>1.5</v>
      </c>
      <c r="J28" s="12"/>
      <c r="K28" s="12"/>
      <c r="L28" s="12"/>
      <c r="M28" s="12"/>
      <c r="N28" s="12">
        <v>1.5</v>
      </c>
      <c r="O28" s="12"/>
      <c r="P28" s="12"/>
      <c r="Q28" s="12"/>
      <c r="R28" s="12"/>
      <c r="S28" s="12"/>
      <c r="T28" s="12">
        <v>1.25</v>
      </c>
      <c r="U28" s="12">
        <v>1.25</v>
      </c>
      <c r="V28" s="12">
        <v>1.5</v>
      </c>
      <c r="W28" s="12"/>
      <c r="X28" s="12"/>
      <c r="Y28" s="12">
        <v>1.5</v>
      </c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>
        <v>1</v>
      </c>
      <c r="AK28" s="12"/>
      <c r="AL28" s="12"/>
      <c r="AM28" s="12"/>
      <c r="AN28" s="12">
        <v>1</v>
      </c>
      <c r="AO28" s="12">
        <v>2</v>
      </c>
      <c r="AP28" s="12">
        <f t="shared" si="0"/>
        <v>7.25</v>
      </c>
    </row>
    <row r="29" spans="1:42" s="2" customFormat="1" x14ac:dyDescent="0.25">
      <c r="A29" s="8">
        <v>24</v>
      </c>
      <c r="B29" s="9" t="s">
        <v>88</v>
      </c>
      <c r="C29" s="10" t="s">
        <v>89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>
        <v>1</v>
      </c>
      <c r="AK29" s="12"/>
      <c r="AL29" s="12"/>
      <c r="AM29" s="12"/>
      <c r="AN29" s="12"/>
      <c r="AO29" s="12">
        <v>1</v>
      </c>
      <c r="AP29" s="12">
        <f t="shared" si="0"/>
        <v>1</v>
      </c>
    </row>
    <row r="30" spans="1:42" s="2" customFormat="1" x14ac:dyDescent="0.25">
      <c r="A30" s="8">
        <v>25</v>
      </c>
      <c r="B30" s="9" t="s">
        <v>90</v>
      </c>
      <c r="C30" s="10" t="s">
        <v>91</v>
      </c>
      <c r="D30" s="11"/>
      <c r="E30" s="11"/>
      <c r="F30" s="11"/>
      <c r="G30" s="11"/>
      <c r="H30" s="11"/>
      <c r="I30" s="11">
        <v>1.5</v>
      </c>
      <c r="J30" s="11"/>
      <c r="K30" s="11">
        <v>1</v>
      </c>
      <c r="L30" s="11">
        <v>1</v>
      </c>
      <c r="M30" s="11"/>
      <c r="N30" s="11">
        <v>3.5</v>
      </c>
      <c r="O30" s="11"/>
      <c r="P30" s="11"/>
      <c r="Q30" s="11"/>
      <c r="R30" s="11"/>
      <c r="S30" s="11"/>
      <c r="T30" s="11"/>
      <c r="U30" s="11"/>
      <c r="V30" s="11">
        <v>3</v>
      </c>
      <c r="W30" s="11"/>
      <c r="X30" s="11"/>
      <c r="Y30" s="11">
        <v>3</v>
      </c>
      <c r="Z30" s="11"/>
      <c r="AA30" s="11"/>
      <c r="AB30" s="11">
        <v>2</v>
      </c>
      <c r="AC30" s="11"/>
      <c r="AD30" s="11"/>
      <c r="AE30" s="11">
        <v>1</v>
      </c>
      <c r="AF30" s="11"/>
      <c r="AG30" s="11">
        <v>3</v>
      </c>
      <c r="AH30" s="11"/>
      <c r="AI30" s="11"/>
      <c r="AJ30" s="11">
        <v>1</v>
      </c>
      <c r="AK30" s="11"/>
      <c r="AL30" s="11"/>
      <c r="AM30" s="11"/>
      <c r="AN30" s="11"/>
      <c r="AO30" s="11">
        <v>1</v>
      </c>
      <c r="AP30" s="11">
        <f t="shared" si="0"/>
        <v>10.5</v>
      </c>
    </row>
    <row r="31" spans="1:42" s="2" customFormat="1" x14ac:dyDescent="0.25">
      <c r="A31" s="8">
        <v>26</v>
      </c>
      <c r="B31" s="9" t="s">
        <v>92</v>
      </c>
      <c r="C31" s="23" t="s">
        <v>93</v>
      </c>
      <c r="D31" s="12"/>
      <c r="E31" s="12"/>
      <c r="F31" s="12"/>
      <c r="G31" s="12">
        <v>1.6</v>
      </c>
      <c r="H31" s="12">
        <v>1.6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>
        <f t="shared" si="0"/>
        <v>1.6</v>
      </c>
    </row>
    <row r="32" spans="1:42" s="2" customFormat="1" x14ac:dyDescent="0.25">
      <c r="A32" s="8">
        <v>27</v>
      </c>
      <c r="B32" s="9" t="s">
        <v>94</v>
      </c>
      <c r="C32" s="10" t="s">
        <v>95</v>
      </c>
      <c r="D32" s="12">
        <v>3</v>
      </c>
      <c r="E32" s="12"/>
      <c r="F32" s="12"/>
      <c r="G32" s="12"/>
      <c r="H32" s="12">
        <v>3</v>
      </c>
      <c r="I32" s="12">
        <v>0.5</v>
      </c>
      <c r="J32" s="12">
        <v>2</v>
      </c>
      <c r="K32" s="12"/>
      <c r="L32" s="12">
        <v>1.5</v>
      </c>
      <c r="M32" s="12"/>
      <c r="N32" s="12">
        <v>4</v>
      </c>
      <c r="O32" s="12"/>
      <c r="P32" s="12">
        <v>0</v>
      </c>
      <c r="Q32" s="12"/>
      <c r="R32" s="12"/>
      <c r="S32" s="12"/>
      <c r="T32" s="12">
        <v>1</v>
      </c>
      <c r="U32" s="12">
        <v>1</v>
      </c>
      <c r="V32" s="12">
        <v>1.1000000000000001</v>
      </c>
      <c r="W32" s="12"/>
      <c r="X32" s="12"/>
      <c r="Y32" s="12">
        <v>1.1000000000000001</v>
      </c>
      <c r="Z32" s="12">
        <v>1</v>
      </c>
      <c r="AA32" s="12"/>
      <c r="AB32" s="12"/>
      <c r="AC32" s="12"/>
      <c r="AD32" s="12"/>
      <c r="AE32" s="12"/>
      <c r="AF32" s="12"/>
      <c r="AG32" s="12">
        <v>1</v>
      </c>
      <c r="AH32" s="12">
        <v>1</v>
      </c>
      <c r="AI32" s="12"/>
      <c r="AJ32" s="12">
        <v>1</v>
      </c>
      <c r="AK32" s="12"/>
      <c r="AL32" s="12"/>
      <c r="AM32" s="12"/>
      <c r="AN32" s="12"/>
      <c r="AO32" s="12">
        <v>2</v>
      </c>
      <c r="AP32" s="12">
        <f t="shared" si="0"/>
        <v>12.1</v>
      </c>
    </row>
    <row r="33" spans="1:42" s="2" customFormat="1" x14ac:dyDescent="0.25">
      <c r="A33" s="8">
        <v>28</v>
      </c>
      <c r="B33" s="9" t="s">
        <v>96</v>
      </c>
      <c r="C33" s="10" t="s">
        <v>97</v>
      </c>
      <c r="D33" s="12">
        <v>0.25</v>
      </c>
      <c r="E33" s="12"/>
      <c r="F33" s="12"/>
      <c r="G33" s="12"/>
      <c r="H33" s="12">
        <v>0.25</v>
      </c>
      <c r="I33" s="12">
        <v>1.2</v>
      </c>
      <c r="J33" s="12">
        <v>2</v>
      </c>
      <c r="K33" s="12"/>
      <c r="L33" s="12"/>
      <c r="M33" s="12"/>
      <c r="N33" s="12">
        <v>3.2</v>
      </c>
      <c r="O33" s="12"/>
      <c r="P33" s="12"/>
      <c r="Q33" s="12"/>
      <c r="R33" s="12">
        <v>0.5</v>
      </c>
      <c r="S33" s="12"/>
      <c r="T33" s="12"/>
      <c r="U33" s="12">
        <v>0.5</v>
      </c>
      <c r="V33" s="12"/>
      <c r="W33" s="12"/>
      <c r="X33" s="12"/>
      <c r="Y33" s="12"/>
      <c r="Z33" s="12"/>
      <c r="AA33" s="12"/>
      <c r="AB33" s="12"/>
      <c r="AC33" s="12"/>
      <c r="AD33" s="12"/>
      <c r="AE33" s="12">
        <v>2</v>
      </c>
      <c r="AF33" s="12"/>
      <c r="AG33" s="12">
        <v>2</v>
      </c>
      <c r="AH33" s="12">
        <v>1</v>
      </c>
      <c r="AI33" s="12"/>
      <c r="AJ33" s="12"/>
      <c r="AK33" s="12">
        <v>1</v>
      </c>
      <c r="AL33" s="12"/>
      <c r="AM33" s="12"/>
      <c r="AN33" s="12"/>
      <c r="AO33" s="12">
        <v>2</v>
      </c>
      <c r="AP33" s="12">
        <f t="shared" si="0"/>
        <v>7.95</v>
      </c>
    </row>
    <row r="34" spans="1:42" s="2" customFormat="1" x14ac:dyDescent="0.25">
      <c r="A34" s="8">
        <v>29</v>
      </c>
      <c r="B34" s="9" t="s">
        <v>98</v>
      </c>
      <c r="C34" s="10" t="s">
        <v>99</v>
      </c>
      <c r="D34" s="12"/>
      <c r="E34" s="12"/>
      <c r="F34" s="12">
        <v>0.3</v>
      </c>
      <c r="G34" s="12"/>
      <c r="H34" s="12">
        <v>0.3</v>
      </c>
      <c r="I34" s="12">
        <v>1</v>
      </c>
      <c r="J34" s="12">
        <v>1.5</v>
      </c>
      <c r="K34" s="12"/>
      <c r="L34" s="12">
        <v>1.2</v>
      </c>
      <c r="M34" s="12"/>
      <c r="N34" s="12">
        <v>3.7</v>
      </c>
      <c r="O34" s="12"/>
      <c r="P34" s="12"/>
      <c r="Q34" s="12"/>
      <c r="R34" s="12">
        <v>3</v>
      </c>
      <c r="S34" s="12"/>
      <c r="T34" s="12"/>
      <c r="U34" s="12">
        <v>3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>
        <v>1</v>
      </c>
      <c r="AI34" s="12"/>
      <c r="AJ34" s="12">
        <v>1</v>
      </c>
      <c r="AK34" s="12"/>
      <c r="AL34" s="12"/>
      <c r="AM34" s="12"/>
      <c r="AN34" s="12">
        <v>1</v>
      </c>
      <c r="AO34" s="12">
        <v>3</v>
      </c>
      <c r="AP34" s="12">
        <v>10</v>
      </c>
    </row>
    <row r="35" spans="1:42" s="2" customFormat="1" x14ac:dyDescent="0.25">
      <c r="A35" s="8">
        <v>30</v>
      </c>
      <c r="B35" s="9" t="s">
        <v>100</v>
      </c>
      <c r="C35" s="15">
        <v>202002100329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>
        <v>1</v>
      </c>
      <c r="AJ35" s="12"/>
      <c r="AK35" s="12"/>
      <c r="AL35" s="12"/>
      <c r="AM35" s="12"/>
      <c r="AN35" s="12"/>
      <c r="AO35" s="12">
        <v>1</v>
      </c>
      <c r="AP35" s="12">
        <v>1</v>
      </c>
    </row>
    <row r="36" spans="1:42" s="2" customFormat="1" x14ac:dyDescent="0.25">
      <c r="A36" s="8">
        <v>31</v>
      </c>
      <c r="B36" s="16" t="s">
        <v>101</v>
      </c>
      <c r="C36" s="17" t="s">
        <v>102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>
        <v>2</v>
      </c>
      <c r="AI36" s="11"/>
      <c r="AJ36" s="11">
        <v>2</v>
      </c>
      <c r="AK36" s="11"/>
      <c r="AL36" s="11"/>
      <c r="AM36" s="11"/>
      <c r="AN36" s="11"/>
      <c r="AO36" s="11">
        <v>4</v>
      </c>
      <c r="AP36" s="11">
        <v>4</v>
      </c>
    </row>
    <row r="37" spans="1:42" s="2" customFormat="1" x14ac:dyDescent="0.25">
      <c r="A37" s="8">
        <v>32</v>
      </c>
      <c r="B37" s="16" t="s">
        <v>103</v>
      </c>
      <c r="C37" s="18" t="s">
        <v>104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>
        <v>0.75</v>
      </c>
      <c r="U37" s="12">
        <v>0.75</v>
      </c>
      <c r="V37" s="12"/>
      <c r="W37" s="12"/>
      <c r="X37" s="12">
        <v>0.3</v>
      </c>
      <c r="Y37" s="12">
        <v>0.3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>
        <v>2</v>
      </c>
      <c r="AO37" s="12">
        <v>2</v>
      </c>
      <c r="AP37" s="12">
        <v>3.05</v>
      </c>
    </row>
    <row r="38" spans="1:42" s="2" customFormat="1" x14ac:dyDescent="0.25">
      <c r="A38" s="8">
        <v>33</v>
      </c>
      <c r="B38" s="16" t="s">
        <v>105</v>
      </c>
      <c r="C38" s="15">
        <v>202002110109</v>
      </c>
      <c r="D38" s="12"/>
      <c r="E38" s="12"/>
      <c r="F38" s="12"/>
      <c r="G38" s="12">
        <v>0.9</v>
      </c>
      <c r="H38" s="12">
        <v>0.9</v>
      </c>
      <c r="I38" s="12"/>
      <c r="J38" s="12"/>
      <c r="K38" s="12"/>
      <c r="L38" s="12">
        <v>1</v>
      </c>
      <c r="M38" s="12"/>
      <c r="N38" s="12">
        <v>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>
        <v>2</v>
      </c>
      <c r="AF38" s="12"/>
      <c r="AG38" s="12">
        <v>2</v>
      </c>
      <c r="AH38" s="12"/>
      <c r="AI38" s="12"/>
      <c r="AJ38" s="12"/>
      <c r="AK38" s="12"/>
      <c r="AL38" s="12"/>
      <c r="AM38" s="12"/>
      <c r="AN38" s="12"/>
      <c r="AO38" s="12"/>
      <c r="AP38" s="12">
        <v>3.9</v>
      </c>
    </row>
    <row r="39" spans="1:42" s="2" customFormat="1" x14ac:dyDescent="0.25">
      <c r="A39" s="8">
        <v>34</v>
      </c>
      <c r="B39" s="9" t="s">
        <v>106</v>
      </c>
      <c r="C39" s="19">
        <v>202002050150</v>
      </c>
      <c r="D39" s="12"/>
      <c r="E39" s="12"/>
      <c r="F39" s="12"/>
      <c r="G39" s="12"/>
      <c r="H39" s="12"/>
      <c r="I39" s="12">
        <v>1</v>
      </c>
      <c r="J39" s="12"/>
      <c r="K39" s="12"/>
      <c r="L39" s="12" t="s">
        <v>107</v>
      </c>
      <c r="M39" s="12"/>
      <c r="N39" s="12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>
        <v>1</v>
      </c>
    </row>
    <row r="40" spans="1:42" s="2" customFormat="1" x14ac:dyDescent="0.25">
      <c r="A40" s="8">
        <v>35</v>
      </c>
      <c r="B40" s="20" t="s">
        <v>108</v>
      </c>
      <c r="C40" s="15">
        <v>202002110104</v>
      </c>
      <c r="D40" s="12"/>
      <c r="E40" s="12">
        <v>1</v>
      </c>
      <c r="F40" s="12"/>
      <c r="G40" s="12"/>
      <c r="H40" s="12">
        <v>1</v>
      </c>
      <c r="I40" s="12">
        <v>1</v>
      </c>
      <c r="J40" s="12">
        <v>1</v>
      </c>
      <c r="K40" s="12"/>
      <c r="L40" s="12">
        <v>1</v>
      </c>
      <c r="M40" s="12"/>
      <c r="N40" s="12">
        <v>3</v>
      </c>
      <c r="O40" s="12"/>
      <c r="P40" s="12"/>
      <c r="Q40" s="12"/>
      <c r="R40" s="12"/>
      <c r="S40" s="12">
        <v>1</v>
      </c>
      <c r="T40" s="12"/>
      <c r="U40" s="12">
        <v>1</v>
      </c>
      <c r="V40" s="12">
        <v>1</v>
      </c>
      <c r="W40" s="12"/>
      <c r="X40" s="12"/>
      <c r="Y40" s="12">
        <v>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>
        <v>1</v>
      </c>
      <c r="AK40" s="12"/>
      <c r="AL40" s="12"/>
      <c r="AM40" s="12"/>
      <c r="AN40" s="12">
        <v>1</v>
      </c>
      <c r="AO40" s="12">
        <v>2</v>
      </c>
      <c r="AP40" s="12">
        <v>8</v>
      </c>
    </row>
    <row r="41" spans="1:42" x14ac:dyDescent="0.25">
      <c r="A41" s="31" t="s">
        <v>109</v>
      </c>
      <c r="B41" s="32"/>
      <c r="C41" s="33"/>
      <c r="D41" s="12">
        <f>SUM(D6:D34)</f>
        <v>5</v>
      </c>
      <c r="E41" s="12">
        <f t="shared" ref="E41:P41" si="1">SUM(E6:E40)</f>
        <v>1</v>
      </c>
      <c r="F41" s="12">
        <f t="shared" si="1"/>
        <v>0.3</v>
      </c>
      <c r="G41" s="12">
        <f t="shared" si="1"/>
        <v>3.25</v>
      </c>
      <c r="H41" s="12">
        <f t="shared" si="1"/>
        <v>9.5500000000000007</v>
      </c>
      <c r="I41" s="21">
        <f t="shared" si="1"/>
        <v>19.100000000000001</v>
      </c>
      <c r="J41" s="21">
        <f t="shared" si="1"/>
        <v>10.1</v>
      </c>
      <c r="K41" s="12">
        <f t="shared" si="1"/>
        <v>4.5</v>
      </c>
      <c r="L41" s="12">
        <f t="shared" si="1"/>
        <v>8.6999999999999993</v>
      </c>
      <c r="M41" s="12">
        <f t="shared" si="1"/>
        <v>0</v>
      </c>
      <c r="N41" s="21">
        <f t="shared" si="1"/>
        <v>42.4</v>
      </c>
      <c r="O41" s="12">
        <f t="shared" si="1"/>
        <v>0</v>
      </c>
      <c r="P41" s="12">
        <f t="shared" si="1"/>
        <v>0</v>
      </c>
      <c r="Q41" s="12">
        <f t="shared" ref="D41:Q41" si="2">SUM(Q6:Q34)</f>
        <v>0</v>
      </c>
      <c r="R41" s="12">
        <f t="shared" ref="R41:AO41" si="3">SUM(R6:R40)</f>
        <v>6.8</v>
      </c>
      <c r="S41" s="12">
        <f t="shared" si="3"/>
        <v>1.5</v>
      </c>
      <c r="T41" s="12">
        <f t="shared" si="3"/>
        <v>5.9</v>
      </c>
      <c r="U41" s="21">
        <f t="shared" si="3"/>
        <v>14.2</v>
      </c>
      <c r="V41" s="21">
        <f t="shared" si="3"/>
        <v>10.6</v>
      </c>
      <c r="W41" s="12">
        <f t="shared" si="3"/>
        <v>0</v>
      </c>
      <c r="X41" s="12">
        <f t="shared" si="3"/>
        <v>2.7</v>
      </c>
      <c r="Y41" s="21">
        <f t="shared" si="3"/>
        <v>13.3</v>
      </c>
      <c r="Z41" s="12">
        <f t="shared" si="3"/>
        <v>5</v>
      </c>
      <c r="AA41" s="12">
        <f t="shared" si="3"/>
        <v>0</v>
      </c>
      <c r="AB41" s="12">
        <f t="shared" si="3"/>
        <v>2</v>
      </c>
      <c r="AC41" s="12">
        <f t="shared" si="3"/>
        <v>0</v>
      </c>
      <c r="AD41" s="12">
        <f t="shared" si="3"/>
        <v>0</v>
      </c>
      <c r="AE41" s="12">
        <f t="shared" si="3"/>
        <v>7</v>
      </c>
      <c r="AF41" s="12">
        <f t="shared" si="3"/>
        <v>1</v>
      </c>
      <c r="AG41" s="21">
        <f t="shared" si="3"/>
        <v>15</v>
      </c>
      <c r="AH41" s="12">
        <f t="shared" si="3"/>
        <v>8</v>
      </c>
      <c r="AI41" s="12">
        <f t="shared" si="3"/>
        <v>5</v>
      </c>
      <c r="AJ41" s="21">
        <f t="shared" si="3"/>
        <v>19</v>
      </c>
      <c r="AK41" s="12">
        <f t="shared" si="3"/>
        <v>2</v>
      </c>
      <c r="AL41" s="12">
        <f t="shared" si="3"/>
        <v>0</v>
      </c>
      <c r="AM41" s="12">
        <f t="shared" si="3"/>
        <v>0</v>
      </c>
      <c r="AN41" s="21">
        <f t="shared" si="3"/>
        <v>10</v>
      </c>
      <c r="AO41" s="21">
        <v>44</v>
      </c>
      <c r="AP41" s="38">
        <v>138.44999999999999</v>
      </c>
    </row>
    <row r="42" spans="1:42" x14ac:dyDescent="0.25">
      <c r="A42" s="34" t="s">
        <v>110</v>
      </c>
      <c r="B42" s="34"/>
      <c r="E42" s="34" t="s">
        <v>111</v>
      </c>
      <c r="F42" s="34"/>
      <c r="G42" s="34"/>
      <c r="H42" s="34"/>
      <c r="I42" s="34"/>
      <c r="M42" s="34" t="s">
        <v>112</v>
      </c>
      <c r="N42" s="34"/>
      <c r="O42" s="34"/>
    </row>
    <row r="44" spans="1:42" x14ac:dyDescent="0.25">
      <c r="A44" s="24"/>
      <c r="B44" s="24"/>
      <c r="C44" s="35"/>
      <c r="E44" s="24"/>
      <c r="F44" s="24"/>
      <c r="G44" s="24"/>
      <c r="H44" s="24"/>
      <c r="M44" s="24"/>
      <c r="N44" s="24"/>
      <c r="O44" s="24"/>
      <c r="P44" s="24"/>
      <c r="U44" s="24"/>
      <c r="V44" s="24"/>
    </row>
    <row r="51" spans="2:6" x14ac:dyDescent="0.25">
      <c r="C51" s="35"/>
      <c r="D51" s="24"/>
      <c r="E51" s="24"/>
      <c r="F51" s="5"/>
    </row>
    <row r="54" spans="2:6" x14ac:dyDescent="0.25">
      <c r="B54" s="1"/>
    </row>
  </sheetData>
  <autoFilter ref="I13" xr:uid="{00000000-0009-0000-0000-000000000000}"/>
  <mergeCells count="24">
    <mergeCell ref="AP4:AP5"/>
    <mergeCell ref="A44:C44"/>
    <mergeCell ref="E44:H44"/>
    <mergeCell ref="M44:P44"/>
    <mergeCell ref="U44:V44"/>
    <mergeCell ref="C51:E51"/>
    <mergeCell ref="AH4:AO4"/>
    <mergeCell ref="A41:C41"/>
    <mergeCell ref="A42:B42"/>
    <mergeCell ref="E42:I42"/>
    <mergeCell ref="M42:O42"/>
    <mergeCell ref="A4:A5"/>
    <mergeCell ref="B4:B5"/>
    <mergeCell ref="C4:C5"/>
    <mergeCell ref="D4:H4"/>
    <mergeCell ref="I4:N4"/>
    <mergeCell ref="O4:U4"/>
    <mergeCell ref="V4:Y4"/>
    <mergeCell ref="Z4:AG4"/>
    <mergeCell ref="A1:B1"/>
    <mergeCell ref="A2:AP2"/>
    <mergeCell ref="A3:G3"/>
    <mergeCell ref="AH3:AI3"/>
    <mergeCell ref="AJ3:AP3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土 豆</cp:lastModifiedBy>
  <dcterms:created xsi:type="dcterms:W3CDTF">2024-06-09T15:13:00Z</dcterms:created>
  <dcterms:modified xsi:type="dcterms:W3CDTF">2024-06-11T16:22:26Z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0CD1DF2A17E14EC88133D61C47818DD2_13</vt:lpwstr>
  </property>
  <property fmtid="{D5CDD505-2E9C-101B-9397-08002B2CF9AE}" pid="3" name="KSOProductBuildVer">
    <vt:lpwstr>2052-12.1.0.16729</vt:lpwstr>
  </property>
</Properties>
</file>